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155"/>
  </bookViews>
  <sheets>
    <sheet name="Orçamento" sheetId="1" r:id="rId1"/>
  </sheets>
  <definedNames>
    <definedName name="_xlnm.Print_Area" localSheetId="0">Orçamento!$A$1:$G$37</definedName>
    <definedName name="_xlnm.Print_Titles" localSheetId="0">Orçamento!$A:$G,Orçamento!$1:$8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G11"/>
  <c r="G16"/>
  <c r="G17"/>
  <c r="G18"/>
  <c r="G21"/>
  <c r="G22" l="1"/>
  <c r="G24" s="1"/>
  <c r="G23" l="1"/>
  <c r="G25" s="1"/>
</calcChain>
</file>

<file path=xl/sharedStrings.xml><?xml version="1.0" encoding="utf-8"?>
<sst xmlns="http://schemas.openxmlformats.org/spreadsheetml/2006/main" count="63" uniqueCount="58">
  <si>
    <t>ITEM</t>
  </si>
  <si>
    <t>CODIGO</t>
  </si>
  <si>
    <t>DESCRIÇÃO DOS SERVIÇOS</t>
  </si>
  <si>
    <t xml:space="preserve">UN </t>
  </si>
  <si>
    <t>QUANT.</t>
  </si>
  <si>
    <t>PREÇO UNITÁRIO (R$)</t>
  </si>
  <si>
    <t>PREÇO TOTAL (R$)</t>
  </si>
  <si>
    <t>PLANILHA ORÇAMENTÁRIA</t>
  </si>
  <si>
    <t>SERVIÇOS PRELIMINARES</t>
  </si>
  <si>
    <t>Controle Tecnologico (3%)</t>
  </si>
  <si>
    <t>Total Geral</t>
  </si>
  <si>
    <t>PREFEITURA MUNICIPAL DE EMBU GUAÇU</t>
  </si>
  <si>
    <t>SECRETARIA MUNICIPAL DE OBRAS, PLANEJAMENTO E VIAÇÃO</t>
  </si>
  <si>
    <t>Aprovação</t>
  </si>
  <si>
    <t>m²</t>
  </si>
  <si>
    <t>BDI (20%)</t>
  </si>
  <si>
    <t>2.1.1</t>
  </si>
  <si>
    <t>2.1.2</t>
  </si>
  <si>
    <t>2.1.3</t>
  </si>
  <si>
    <t>3.1.1</t>
  </si>
  <si>
    <t>m</t>
  </si>
  <si>
    <t>CREA: 601360942</t>
  </si>
  <si>
    <t>1.1</t>
  </si>
  <si>
    <t>1.1.1</t>
  </si>
  <si>
    <t>2.1</t>
  </si>
  <si>
    <t>3.1</t>
  </si>
  <si>
    <t>Subtotal</t>
  </si>
  <si>
    <t>PINTURA</t>
  </si>
  <si>
    <t>1.2</t>
  </si>
  <si>
    <t>1.2.1</t>
  </si>
  <si>
    <t>3.0</t>
  </si>
  <si>
    <t>2.0</t>
  </si>
  <si>
    <t>LIMPEZA PERIFÉRICA</t>
  </si>
  <si>
    <t>INSTALAÇÕES HIDRÁULICAS</t>
  </si>
  <si>
    <t>ÁGUAS PLUVIAIS</t>
  </si>
  <si>
    <t>CALHA EM CHAPA 14 - CORTE 1,20</t>
  </si>
  <si>
    <t>RUFOS DE SELAMENTO</t>
  </si>
  <si>
    <t>CONDUTORES PVP 100mm</t>
  </si>
  <si>
    <t>ESMALTE SINTÉTICO</t>
  </si>
  <si>
    <t xml:space="preserve">   Obra: UBS Jd. Progresso - Local: Rodovia José Simões Louro Jr. - Jd. Progresso - Embu Guaçu - SP                                                                                   </t>
  </si>
  <si>
    <t>1.0</t>
  </si>
  <si>
    <t>CAPINA E ROÇADA DE MATO PERÍMETRO DA EDIFICAÇÃO</t>
  </si>
  <si>
    <t>PINTURA DOS CAIXILHOS</t>
  </si>
  <si>
    <t>REMOÇÃO DE CALHAS E RUFOS EXISTENTES</t>
  </si>
  <si>
    <t>REMOÇÃO</t>
  </si>
  <si>
    <t>04.30.020</t>
  </si>
  <si>
    <t>16.33.062</t>
  </si>
  <si>
    <t>46.04.040</t>
  </si>
  <si>
    <t>34.01.020</t>
  </si>
  <si>
    <t>_______________________________</t>
  </si>
  <si>
    <t>_______________________________                                                                                             _____________________________</t>
  </si>
  <si>
    <t>33.11.050</t>
  </si>
  <si>
    <r>
      <t xml:space="preserve">Reeferência de Preços: </t>
    </r>
    <r>
      <rPr>
        <sz val="11"/>
        <color theme="1"/>
        <rFont val="Calibri"/>
        <family val="2"/>
        <scheme val="minor"/>
      </rPr>
      <t>CPOS - V.178</t>
    </r>
  </si>
  <si>
    <t>Data Base: Março de 2020</t>
  </si>
  <si>
    <t>Data do levantamento: Abril de 2020</t>
  </si>
  <si>
    <t>ENG° FERNANDO DE AZEVEDO MAIO</t>
  </si>
  <si>
    <t xml:space="preserve"> MARIA LUCIA SILVA MARQUES                                                                                      ANTONIO CARLOS DE MATOS LIMA</t>
  </si>
  <si>
    <t xml:space="preserve">         PREFEITA MUNICIPAL                                                                                             SECRETÁRIO MUNICIPAL DE OBRAS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</si>
</sst>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Verdana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9" fontId="10" fillId="0" borderId="7">
      <alignment horizontal="center" vertical="center"/>
    </xf>
  </cellStyleXfs>
  <cellXfs count="84">
    <xf numFmtId="0" fontId="0" fillId="0" borderId="0" xfId="0"/>
    <xf numFmtId="0" fontId="0" fillId="0" borderId="0" xfId="0" applyAlignment="1">
      <alignment vertical="center"/>
    </xf>
    <xf numFmtId="0" fontId="1" fillId="3" borderId="14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 wrapText="1"/>
    </xf>
    <xf numFmtId="4" fontId="0" fillId="0" borderId="20" xfId="0" applyNumberFormat="1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2" borderId="13" xfId="0" applyFont="1" applyFill="1" applyBorder="1" applyAlignment="1">
      <alignment horizontal="center" vertical="center"/>
    </xf>
    <xf numFmtId="4" fontId="0" fillId="0" borderId="21" xfId="0" applyNumberFormat="1" applyFont="1" applyBorder="1" applyAlignment="1">
      <alignment horizontal="center" vertical="center"/>
    </xf>
    <xf numFmtId="4" fontId="4" fillId="2" borderId="22" xfId="0" applyNumberFormat="1" applyFont="1" applyFill="1" applyBorder="1" applyAlignment="1">
      <alignment vertical="center"/>
    </xf>
    <xf numFmtId="4" fontId="4" fillId="2" borderId="21" xfId="0" applyNumberFormat="1" applyFont="1" applyFill="1" applyBorder="1" applyAlignment="1">
      <alignment vertical="center"/>
    </xf>
    <xf numFmtId="4" fontId="1" fillId="2" borderId="13" xfId="0" applyNumberFormat="1" applyFont="1" applyFill="1" applyBorder="1" applyAlignment="1">
      <alignment vertical="center"/>
    </xf>
    <xf numFmtId="49" fontId="0" fillId="0" borderId="23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0" fillId="0" borderId="20" xfId="0" applyFont="1" applyBorder="1" applyAlignment="1">
      <alignment horizontal="center" vertical="center"/>
    </xf>
    <xf numFmtId="4" fontId="0" fillId="0" borderId="24" xfId="0" applyNumberFormat="1" applyFont="1" applyBorder="1" applyAlignment="1">
      <alignment horizontal="center" vertical="center"/>
    </xf>
    <xf numFmtId="49" fontId="0" fillId="0" borderId="21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49" fontId="0" fillId="2" borderId="13" xfId="0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4" fontId="0" fillId="2" borderId="13" xfId="0" applyNumberFormat="1" applyFont="1" applyFill="1" applyBorder="1" applyAlignment="1">
      <alignment horizontal="center" vertical="center"/>
    </xf>
    <xf numFmtId="4" fontId="0" fillId="0" borderId="25" xfId="0" applyNumberFormat="1" applyFont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4" fontId="0" fillId="2" borderId="29" xfId="0" applyNumberFormat="1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49" fontId="0" fillId="0" borderId="30" xfId="0" applyNumberFormat="1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vertical="center"/>
    </xf>
    <xf numFmtId="0" fontId="3" fillId="0" borderId="25" xfId="0" applyFont="1" applyBorder="1" applyAlignment="1">
      <alignment vertical="center"/>
    </xf>
    <xf numFmtId="4" fontId="0" fillId="2" borderId="31" xfId="0" applyNumberFormat="1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4" fontId="0" fillId="0" borderId="14" xfId="0" applyNumberFormat="1" applyFont="1" applyBorder="1" applyAlignment="1">
      <alignment horizontal="center" vertical="center"/>
    </xf>
    <xf numFmtId="4" fontId="9" fillId="2" borderId="26" xfId="0" applyNumberFormat="1" applyFont="1" applyFill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8" xfId="0" applyNumberFormat="1" applyFont="1" applyBorder="1" applyAlignment="1">
      <alignment horizontal="center" vertical="center"/>
    </xf>
    <xf numFmtId="4" fontId="0" fillId="0" borderId="12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4" fontId="0" fillId="2" borderId="14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</cellXfs>
  <cellStyles count="2">
    <cellStyle name="Estilo 1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207818</xdr:colOff>
      <xdr:row>0</xdr:row>
      <xdr:rowOff>28029</xdr:rowOff>
    </xdr:from>
    <xdr:ext cx="1004553" cy="820562"/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7818" y="28029"/>
          <a:ext cx="1004553" cy="8205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view="pageBreakPreview" topLeftCell="A4" zoomScale="70" zoomScaleNormal="93" zoomScaleSheetLayoutView="70" workbookViewId="0">
      <selection activeCell="G25" sqref="G25"/>
    </sheetView>
  </sheetViews>
  <sheetFormatPr defaultRowHeight="15"/>
  <cols>
    <col min="1" max="1" width="9.5703125" style="9" customWidth="1"/>
    <col min="2" max="2" width="13.5703125" style="9" bestFit="1" customWidth="1"/>
    <col min="3" max="3" width="112.42578125" style="9" customWidth="1"/>
    <col min="4" max="4" width="11.28515625" style="9" customWidth="1"/>
    <col min="5" max="5" width="13.140625" style="14" customWidth="1"/>
    <col min="6" max="6" width="15.7109375" style="9" customWidth="1"/>
    <col min="7" max="7" width="17.140625" style="9" customWidth="1"/>
    <col min="8" max="9" width="9.140625" style="9"/>
    <col min="10" max="10" width="12.42578125" style="9" bestFit="1" customWidth="1"/>
    <col min="11" max="16384" width="9.140625" style="9"/>
  </cols>
  <sheetData>
    <row r="1" spans="1:7" s="1" customFormat="1" ht="22.5" customHeight="1">
      <c r="A1" s="65"/>
      <c r="B1" s="65"/>
      <c r="C1" s="78" t="s">
        <v>11</v>
      </c>
      <c r="D1" s="79" t="s">
        <v>12</v>
      </c>
      <c r="E1" s="79"/>
      <c r="F1" s="79"/>
      <c r="G1" s="79"/>
    </row>
    <row r="2" spans="1:7" s="1" customFormat="1" ht="22.5" customHeight="1">
      <c r="A2" s="65"/>
      <c r="B2" s="65"/>
      <c r="C2" s="78"/>
      <c r="D2" s="79"/>
      <c r="E2" s="79"/>
      <c r="F2" s="79"/>
      <c r="G2" s="79"/>
    </row>
    <row r="3" spans="1:7" s="1" customFormat="1" ht="22.5" customHeight="1">
      <c r="A3" s="65"/>
      <c r="B3" s="65"/>
      <c r="C3" s="78"/>
      <c r="D3" s="79"/>
      <c r="E3" s="79"/>
      <c r="F3" s="79"/>
      <c r="G3" s="79"/>
    </row>
    <row r="4" spans="1:7" s="1" customFormat="1" ht="15.75" customHeight="1">
      <c r="A4" s="65" t="s">
        <v>7</v>
      </c>
      <c r="B4" s="65"/>
      <c r="C4" s="65"/>
      <c r="D4" s="65"/>
      <c r="E4" s="65"/>
      <c r="F4" s="65"/>
      <c r="G4" s="65"/>
    </row>
    <row r="5" spans="1:7" s="1" customFormat="1" ht="15.75" customHeight="1">
      <c r="A5" s="65" t="s">
        <v>39</v>
      </c>
      <c r="B5" s="65"/>
      <c r="C5" s="65"/>
      <c r="D5" s="65"/>
      <c r="E5" s="65"/>
      <c r="F5" s="65"/>
      <c r="G5" s="65"/>
    </row>
    <row r="6" spans="1:7" ht="20.100000000000001" customHeight="1" thickBot="1">
      <c r="A6" s="65" t="s">
        <v>54</v>
      </c>
      <c r="B6" s="65"/>
      <c r="C6" s="65"/>
      <c r="D6" s="65"/>
      <c r="E6" s="65"/>
      <c r="F6" s="65"/>
      <c r="G6" s="65"/>
    </row>
    <row r="7" spans="1:7" ht="24" customHeight="1" thickBot="1">
      <c r="A7" s="10"/>
      <c r="B7" s="11"/>
      <c r="C7" s="2" t="s">
        <v>52</v>
      </c>
      <c r="D7" s="75" t="s">
        <v>53</v>
      </c>
      <c r="E7" s="76"/>
      <c r="F7" s="76"/>
      <c r="G7" s="77"/>
    </row>
    <row r="8" spans="1:7" ht="45.75" customHeight="1" thickBot="1">
      <c r="A8" s="3" t="s">
        <v>0</v>
      </c>
      <c r="B8" s="3" t="s">
        <v>1</v>
      </c>
      <c r="C8" s="3" t="s">
        <v>2</v>
      </c>
      <c r="D8" s="3" t="s">
        <v>3</v>
      </c>
      <c r="E8" s="6" t="s">
        <v>4</v>
      </c>
      <c r="F8" s="3" t="s">
        <v>5</v>
      </c>
      <c r="G8" s="3" t="s">
        <v>6</v>
      </c>
    </row>
    <row r="9" spans="1:7" ht="20.100000000000001" customHeight="1" thickBot="1">
      <c r="A9" s="5" t="s">
        <v>40</v>
      </c>
      <c r="B9" s="20"/>
      <c r="C9" s="12" t="s">
        <v>8</v>
      </c>
      <c r="D9" s="12"/>
      <c r="E9" s="24"/>
      <c r="F9" s="12"/>
      <c r="G9" s="7"/>
    </row>
    <row r="10" spans="1:7" ht="20.100000000000001" customHeight="1" thickBot="1">
      <c r="A10" s="43" t="s">
        <v>22</v>
      </c>
      <c r="B10" s="33"/>
      <c r="C10" s="44" t="s">
        <v>32</v>
      </c>
      <c r="D10" s="41"/>
      <c r="E10" s="40"/>
      <c r="F10" s="82"/>
      <c r="G10" s="40"/>
    </row>
    <row r="11" spans="1:7" ht="20.100000000000001" customHeight="1" thickBot="1">
      <c r="A11" s="47" t="s">
        <v>23</v>
      </c>
      <c r="B11" s="42" t="s">
        <v>48</v>
      </c>
      <c r="C11" s="49" t="s">
        <v>41</v>
      </c>
      <c r="D11" s="48" t="s">
        <v>14</v>
      </c>
      <c r="E11" s="50">
        <v>536</v>
      </c>
      <c r="F11" s="83">
        <v>1.58</v>
      </c>
      <c r="G11" s="50">
        <f>E11*F11</f>
        <v>846.88</v>
      </c>
    </row>
    <row r="12" spans="1:7" ht="20.100000000000001" customHeight="1" thickBot="1">
      <c r="A12" s="43" t="s">
        <v>28</v>
      </c>
      <c r="B12" s="33"/>
      <c r="C12" s="32" t="s">
        <v>44</v>
      </c>
      <c r="D12" s="20"/>
      <c r="E12" s="36"/>
      <c r="F12" s="36"/>
      <c r="G12" s="36"/>
    </row>
    <row r="13" spans="1:7" ht="20.100000000000001" customHeight="1" thickBot="1">
      <c r="A13" s="47" t="s">
        <v>29</v>
      </c>
      <c r="B13" s="42" t="s">
        <v>45</v>
      </c>
      <c r="C13" s="45" t="s">
        <v>43</v>
      </c>
      <c r="D13" s="48" t="s">
        <v>20</v>
      </c>
      <c r="E13" s="37">
        <v>180</v>
      </c>
      <c r="F13" s="57">
        <v>3.62</v>
      </c>
      <c r="G13" s="37">
        <f>E13*F13</f>
        <v>651.6</v>
      </c>
    </row>
    <row r="14" spans="1:7" ht="20.100000000000001" customHeight="1" thickBot="1">
      <c r="A14" s="38" t="s">
        <v>31</v>
      </c>
      <c r="B14" s="33"/>
      <c r="C14" s="12" t="s">
        <v>33</v>
      </c>
      <c r="D14" s="34"/>
      <c r="E14" s="36"/>
      <c r="F14" s="36"/>
      <c r="G14" s="36"/>
    </row>
    <row r="15" spans="1:7" ht="20.100000000000001" customHeight="1" thickBot="1">
      <c r="A15" s="43" t="s">
        <v>24</v>
      </c>
      <c r="B15" s="33"/>
      <c r="C15" s="44" t="s">
        <v>34</v>
      </c>
      <c r="D15" s="20"/>
      <c r="E15" s="40"/>
      <c r="F15" s="46"/>
      <c r="G15" s="40"/>
    </row>
    <row r="16" spans="1:7" ht="20.100000000000001" customHeight="1" thickBot="1">
      <c r="A16" s="39" t="s">
        <v>16</v>
      </c>
      <c r="B16" s="42" t="s">
        <v>46</v>
      </c>
      <c r="C16" s="45" t="s">
        <v>35</v>
      </c>
      <c r="D16" s="35" t="s">
        <v>20</v>
      </c>
      <c r="E16" s="37">
        <v>75</v>
      </c>
      <c r="F16" s="37">
        <v>133.22</v>
      </c>
      <c r="G16" s="37">
        <f>E16*F16</f>
        <v>9991.5</v>
      </c>
    </row>
    <row r="17" spans="1:7" ht="20.100000000000001" customHeight="1">
      <c r="A17" s="53" t="s">
        <v>17</v>
      </c>
      <c r="B17" s="25" t="s">
        <v>46</v>
      </c>
      <c r="C17" s="26" t="s">
        <v>36</v>
      </c>
      <c r="D17" s="27" t="s">
        <v>20</v>
      </c>
      <c r="E17" s="28">
        <v>105</v>
      </c>
      <c r="F17" s="37">
        <v>133.22</v>
      </c>
      <c r="G17" s="37">
        <f>E17*F17</f>
        <v>13988.1</v>
      </c>
    </row>
    <row r="18" spans="1:7" ht="20.100000000000001" customHeight="1" thickBot="1">
      <c r="A18" s="30" t="s">
        <v>18</v>
      </c>
      <c r="B18" s="29" t="s">
        <v>47</v>
      </c>
      <c r="C18" s="26" t="s">
        <v>37</v>
      </c>
      <c r="D18" s="27" t="s">
        <v>20</v>
      </c>
      <c r="E18" s="28">
        <v>72</v>
      </c>
      <c r="F18" s="4">
        <v>63</v>
      </c>
      <c r="G18" s="21">
        <f>E18*F18</f>
        <v>4536</v>
      </c>
    </row>
    <row r="19" spans="1:7" ht="20.100000000000001" customHeight="1" thickBot="1">
      <c r="A19" s="5" t="s">
        <v>30</v>
      </c>
      <c r="B19" s="33"/>
      <c r="C19" s="12" t="s">
        <v>27</v>
      </c>
      <c r="D19" s="20"/>
      <c r="E19" s="36"/>
      <c r="F19" s="36"/>
      <c r="G19" s="36"/>
    </row>
    <row r="20" spans="1:7" ht="20.100000000000001" customHeight="1" thickBot="1">
      <c r="A20" s="38" t="s">
        <v>25</v>
      </c>
      <c r="B20" s="33"/>
      <c r="C20" s="32" t="s">
        <v>38</v>
      </c>
      <c r="D20" s="20"/>
      <c r="E20" s="36"/>
      <c r="F20" s="36"/>
      <c r="G20" s="36"/>
    </row>
    <row r="21" spans="1:7" ht="20.100000000000001" customHeight="1" thickBot="1">
      <c r="A21" s="52" t="s">
        <v>19</v>
      </c>
      <c r="B21" s="54" t="s">
        <v>51</v>
      </c>
      <c r="C21" s="31" t="s">
        <v>42</v>
      </c>
      <c r="D21" s="27" t="s">
        <v>14</v>
      </c>
      <c r="E21" s="55">
        <v>43.32</v>
      </c>
      <c r="F21" s="56">
        <v>32.380000000000003</v>
      </c>
      <c r="G21" s="55">
        <f t="shared" ref="G21" si="0">E21*F21</f>
        <v>1402.7016000000001</v>
      </c>
    </row>
    <row r="22" spans="1:7" ht="20.100000000000001" customHeight="1">
      <c r="A22" s="13"/>
      <c r="D22" s="66" t="s">
        <v>26</v>
      </c>
      <c r="E22" s="67"/>
      <c r="F22" s="68"/>
      <c r="G22" s="22">
        <f>G21+G18+G17+G16+G13+G11</f>
        <v>31416.781599999998</v>
      </c>
    </row>
    <row r="23" spans="1:7" ht="20.100000000000001" customHeight="1">
      <c r="A23" s="13"/>
      <c r="D23" s="69" t="s">
        <v>15</v>
      </c>
      <c r="E23" s="70"/>
      <c r="F23" s="71"/>
      <c r="G23" s="23">
        <f>G22*20%</f>
        <v>6283.3563199999999</v>
      </c>
    </row>
    <row r="24" spans="1:7" ht="20.100000000000001" customHeight="1">
      <c r="A24" s="63" t="s">
        <v>13</v>
      </c>
      <c r="B24" s="64"/>
      <c r="C24" s="8"/>
      <c r="D24" s="69" t="s">
        <v>9</v>
      </c>
      <c r="E24" s="70"/>
      <c r="F24" s="71"/>
      <c r="G24" s="23">
        <f>G22*3%</f>
        <v>942.50344799999993</v>
      </c>
    </row>
    <row r="25" spans="1:7" ht="20.100000000000001" customHeight="1" thickBot="1">
      <c r="A25" s="13"/>
      <c r="D25" s="72" t="s">
        <v>10</v>
      </c>
      <c r="E25" s="73"/>
      <c r="F25" s="74"/>
      <c r="G25" s="51">
        <f>SUM(G22:G24)</f>
        <v>38642.641368000004</v>
      </c>
    </row>
    <row r="26" spans="1:7">
      <c r="A26" s="13"/>
      <c r="G26" s="15"/>
    </row>
    <row r="27" spans="1:7">
      <c r="A27" s="13"/>
      <c r="G27" s="16"/>
    </row>
    <row r="28" spans="1:7">
      <c r="A28" s="13"/>
      <c r="G28" s="16"/>
    </row>
    <row r="29" spans="1:7">
      <c r="A29" s="13"/>
      <c r="G29" s="16"/>
    </row>
    <row r="30" spans="1:7">
      <c r="A30" s="13"/>
      <c r="G30" s="16"/>
    </row>
    <row r="31" spans="1:7">
      <c r="A31" s="13"/>
      <c r="G31" s="16"/>
    </row>
    <row r="32" spans="1:7">
      <c r="A32" s="13"/>
      <c r="G32" s="16"/>
    </row>
    <row r="33" spans="1:10">
      <c r="A33" s="13"/>
      <c r="G33" s="16"/>
    </row>
    <row r="34" spans="1:10">
      <c r="A34" s="13"/>
      <c r="C34" s="9" t="s">
        <v>50</v>
      </c>
      <c r="D34" s="80" t="s">
        <v>49</v>
      </c>
      <c r="E34" s="80"/>
      <c r="F34" s="80"/>
      <c r="G34" s="81"/>
      <c r="J34" s="14"/>
    </row>
    <row r="35" spans="1:10" ht="15.75">
      <c r="A35" s="13"/>
      <c r="C35" s="17" t="s">
        <v>56</v>
      </c>
      <c r="D35" s="60" t="s">
        <v>55</v>
      </c>
      <c r="E35" s="61"/>
      <c r="F35" s="61"/>
      <c r="G35" s="62"/>
    </row>
    <row r="36" spans="1:10" ht="15.75">
      <c r="A36" s="13"/>
      <c r="C36" s="17" t="s">
        <v>57</v>
      </c>
      <c r="D36" s="60" t="s">
        <v>21</v>
      </c>
      <c r="E36" s="61"/>
      <c r="F36" s="61"/>
      <c r="G36" s="62"/>
    </row>
    <row r="37" spans="1:10" ht="15.75" thickBot="1">
      <c r="A37" s="18"/>
      <c r="B37" s="19"/>
      <c r="C37" s="19"/>
      <c r="D37" s="19"/>
      <c r="E37" s="58"/>
      <c r="F37" s="58"/>
      <c r="G37" s="59"/>
    </row>
  </sheetData>
  <mergeCells count="16">
    <mergeCell ref="E37:G37"/>
    <mergeCell ref="D35:G35"/>
    <mergeCell ref="D36:G36"/>
    <mergeCell ref="A24:B24"/>
    <mergeCell ref="A1:B3"/>
    <mergeCell ref="D22:F22"/>
    <mergeCell ref="D23:F23"/>
    <mergeCell ref="A4:G4"/>
    <mergeCell ref="A5:G5"/>
    <mergeCell ref="A6:G6"/>
    <mergeCell ref="D24:F24"/>
    <mergeCell ref="D25:F25"/>
    <mergeCell ref="D7:G7"/>
    <mergeCell ref="C1:C3"/>
    <mergeCell ref="D1:G3"/>
    <mergeCell ref="D34:G34"/>
  </mergeCells>
  <pageMargins left="0.11811023622047245" right="0.11811023622047245" top="0.19685039370078741" bottom="0.19685039370078741" header="0.31496062992125984" footer="0.31496062992125984"/>
  <pageSetup paperSize="9" scale="73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</vt:lpstr>
      <vt:lpstr>Orçamento!Area_de_impressao</vt:lpstr>
      <vt:lpstr>Orçamento!Titulos_de_impressao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Obras</dc:creator>
  <cp:lastModifiedBy>obras</cp:lastModifiedBy>
  <cp:lastPrinted>2020-04-23T17:41:48Z</cp:lastPrinted>
  <dcterms:created xsi:type="dcterms:W3CDTF">2019-07-17T11:57:41Z</dcterms:created>
  <dcterms:modified xsi:type="dcterms:W3CDTF">2020-04-28T13:19:49Z</dcterms:modified>
</cp:coreProperties>
</file>